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2D459D83-0878-47CF-8B48-039D5A41380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H20" i="1" l="1"/>
  <c r="C46" i="1"/>
  <c r="E46" i="1" s="1"/>
  <c r="H46" i="1" s="1"/>
  <c r="E10" i="1"/>
  <c r="H10" i="1" s="1"/>
  <c r="D46" i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<sst xmlns="http://schemas.openxmlformats.org/spreadsheetml/2006/main" count="47" uniqueCount="47">
  <si>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</si>
  <si>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</si>
  <si>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</si>
  <si>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</si>
  <si>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</si>
  <si>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</si>
  <si>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</si>
  <si>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</si>
  <si>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</si>
  <si>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</si>
  <si>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</si>
  <si>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</si>
  <si>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</si>
  <si>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</si>
  <si>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</si>
  <si>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</si>
  <si>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</si>
  <si>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</si>
  <si>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</si>
  <si>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</si>
  <si>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</si>
  <si>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</si>
  <si>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</si>
  <si>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</si>
  <si>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</si>
  <si>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</si>
  <si>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</si>
  <si>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</si>
  <si>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</si>
  <si>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</si>
  <si>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</si>
  <si>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</si>
  <si>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</si>
  <si>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</si>
  <si>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</si>
  <si>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</si>
  <si>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</si>
  <si>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</si>
  <si>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</si>
  <si>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</si>
  <si>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</si>
  <si>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</si>
  <si>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</si>
  <si>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</si>
  <si>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</si>
  <si>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CENTRAL DE AGUA Y SANEAMIENTO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</si>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</sst>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1747995</xdr:colOff>
      <xdr:row>51</xdr:row>
      <xdr:rowOff>62802</xdr:rowOff>
    </xdr:from>
    <xdr:to>
      <xdr:col>6</xdr:col>
      <xdr:colOff>692625</xdr:colOff>
      <xdr:row>56</xdr:row>
      <xdr:rowOff>52335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54220A-8179-C00C-49F7-30A2E70A23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948"/>
        <a:stretch/>
      </xdr:blipFill>
      <xdr:spPr bwMode="auto">
        <a:xfrm>
          <a:off x="1999204" y="10435632"/>
          <a:ext cx="5612130" cy="9734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H59" sqref="B2:H5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494063260.38999999</v>
      </c>
      <c r="D20" s="8">
        <f>SUM(D21:D27)</f>
        <v>70738169.080000013</v>
      </c>
      <c r="E20" s="8">
        <f t="shared" ref="E20:E27" si="2">C20+D20</f>
        <v>564801429.47000003</v>
      </c>
      <c r="F20" s="8">
        <f>SUM(F21:F27)</f>
        <v>351649896.94</v>
      </c>
      <c r="G20" s="8">
        <f>SUM(G21:G27)</f>
        <v>322049745.49000001</v>
      </c>
      <c r="H20" s="8">
        <f t="shared" ref="H20:H27" si="3">E20-F20</f>
        <v>213151532.53000003</v>
      </c>
    </row>
    <row r="21" spans="2:8" x14ac:dyDescent="0.25">
      <c r="B21" s="12" t="s">
        <v>23</v>
      </c>
      <c r="C21" s="15">
        <v>214582771</v>
      </c>
      <c r="D21" s="15">
        <v>-6200806.8499999996</v>
      </c>
      <c r="E21" s="17">
        <f t="shared" si="2"/>
        <v>208381964.15000001</v>
      </c>
      <c r="F21" s="15">
        <v>134030467.39</v>
      </c>
      <c r="G21" s="15">
        <v>119120602.73999999</v>
      </c>
      <c r="H21" s="17">
        <f t="shared" si="3"/>
        <v>74351496.760000005</v>
      </c>
    </row>
    <row r="22" spans="2:8" x14ac:dyDescent="0.25">
      <c r="B22" s="12" t="s">
        <v>24</v>
      </c>
      <c r="C22" s="15">
        <v>279480489.38999999</v>
      </c>
      <c r="D22" s="15">
        <v>76938975.930000007</v>
      </c>
      <c r="E22" s="17">
        <f t="shared" si="2"/>
        <v>356419465.31999999</v>
      </c>
      <c r="F22" s="15">
        <v>217619429.55000001</v>
      </c>
      <c r="G22" s="15">
        <v>202929142.75</v>
      </c>
      <c r="H22" s="17">
        <f t="shared" si="3"/>
        <v>138800035.76999998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494063260.38999999</v>
      </c>
      <c r="D46" s="9">
        <f>SUM(D40,D29,D20,D10)</f>
        <v>70738169.080000013</v>
      </c>
      <c r="E46" s="9">
        <f>C46+D46</f>
        <v>564801429.47000003</v>
      </c>
      <c r="F46" s="9">
        <f>SUM(F40,F29,F10,F20)</f>
        <v>351649896.94</v>
      </c>
      <c r="G46" s="9">
        <f>SUM(G40,G29,G20,G10)</f>
        <v>322049745.49000001</v>
      </c>
      <c r="H46" s="9">
        <f>E46-F46</f>
        <v>213151532.53000003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1.1023622047244095" right="0.31496062992125984" top="0.74803149606299213" bottom="0.74803149606299213" header="0.31496062992125984" footer="0.31496062992125984"/>
  <pageSetup scale="5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2023-02-01T16:37:34Z</cp:lastPrinted>
  <dcterms:created xsi:type="dcterms:W3CDTF">2019-12-05T18:14:36Z</dcterms:created>
  <dcterms:modified xsi:type="dcterms:W3CDTF">2023-02-01T16:37:35Z</dcterms:modified>
</cp:coreProperties>
</file>